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280" windowHeight="703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F30" i="1"/>
  <c r="G30" i="1"/>
  <c r="H30" i="1"/>
  <c r="I30" i="1"/>
  <c r="J30" i="1"/>
  <c r="K30" i="1"/>
  <c r="L30" i="1"/>
  <c r="M30" i="1"/>
  <c r="N30" i="1"/>
  <c r="O30" i="1"/>
  <c r="D30" i="1"/>
  <c r="C29" i="1"/>
  <c r="C30" i="1" l="1"/>
  <c r="C28" i="1"/>
  <c r="C6" i="1"/>
  <c r="C5" i="1"/>
  <c r="C4" i="1"/>
  <c r="C18" i="1" l="1"/>
  <c r="C17" i="1"/>
  <c r="C16" i="1"/>
</calcChain>
</file>

<file path=xl/sharedStrings.xml><?xml version="1.0" encoding="utf-8"?>
<sst xmlns="http://schemas.openxmlformats.org/spreadsheetml/2006/main" count="30" uniqueCount="10">
  <si>
    <t>Годишно</t>
  </si>
  <si>
    <t>Бруто произведена ел. енегия</t>
  </si>
  <si>
    <t>MWh</t>
  </si>
  <si>
    <t>Собствено потребление</t>
  </si>
  <si>
    <t>НЕтно произведена ел. Енергия</t>
  </si>
  <si>
    <t xml:space="preserve">Ев. Владимирова </t>
  </si>
  <si>
    <t>/Управител/</t>
  </si>
  <si>
    <t>Отчетна информация 2022 - 2023 - ТЕЦ Левски</t>
  </si>
  <si>
    <t>Отчетна информация 2022- ТЕЦ Левски</t>
  </si>
  <si>
    <t>Отчетна информация 2023 - 2024 - ТЕЦ Левски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</si>
</sst>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9"/>
      <name val="Arial"/>
      <family val="2"/>
      <charset val="204"/>
    </font>
    <font>
      <sz val="9"/>
      <color theme="1"/>
      <name val="Calibri"/>
      <family val="2"/>
      <scheme val="minor"/>
    </font>
    <font>
      <sz val="9"/>
      <name val="Arial"/>
      <family val="2"/>
      <charset val="204"/>
    </font>
    <font>
      <sz val="12"/>
      <color rgb="FF9C6500"/>
      <name val="Times New Roman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5" fillId="0" borderId="0"/>
  </cellStyleXfs>
  <cellXfs count="18">
    <xf numFmtId="0" fontId="0" fillId="0" borderId="0" xfId="0"/>
    <xf numFmtId="0" fontId="2" fillId="0" borderId="0" xfId="0" applyFont="1"/>
    <xf numFmtId="3" fontId="2" fillId="0" borderId="1" xfId="0" applyNumberFormat="1" applyFont="1" applyBorder="1"/>
    <xf numFmtId="0" fontId="3" fillId="0" borderId="0" xfId="0" applyFont="1"/>
    <xf numFmtId="3" fontId="2" fillId="0" borderId="0" xfId="0" applyNumberFormat="1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2" fontId="2" fillId="0" borderId="1" xfId="0" applyNumberFormat="1" applyFont="1" applyBorder="1"/>
    <xf numFmtId="3" fontId="2" fillId="3" borderId="1" xfId="0" applyNumberFormat="1" applyFont="1" applyFill="1" applyBorder="1"/>
    <xf numFmtId="3" fontId="2" fillId="3" borderId="0" xfId="0" applyNumberFormat="1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3">
    <cellStyle name="Neutral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topLeftCell="A19" workbookViewId="0">
      <selection activeCell="H38" sqref="H38"/>
    </sheetView>
  </sheetViews>
  <sheetFormatPr defaultRowHeight="12" x14ac:dyDescent="0.25"/>
  <cols>
    <col min="1" max="1" width="19.88671875" style="5" customWidth="1"/>
    <col min="2" max="2" width="5.6640625" style="7" customWidth="1"/>
    <col min="3" max="3" width="9.109375" style="1"/>
    <col min="4" max="4" width="8.21875" style="1" customWidth="1"/>
    <col min="5" max="5" width="7.88671875" style="1" customWidth="1"/>
    <col min="6" max="6" width="8" style="1" customWidth="1"/>
    <col min="7" max="7" width="7.5546875" style="1" customWidth="1"/>
    <col min="8" max="8" width="7.33203125" style="1" customWidth="1"/>
    <col min="9" max="9" width="7.5546875" style="1" customWidth="1"/>
    <col min="10" max="10" width="7.6640625" style="1" customWidth="1"/>
    <col min="11" max="11" width="7.88671875" style="1" customWidth="1"/>
    <col min="12" max="12" width="7.44140625" style="1" customWidth="1"/>
    <col min="13" max="13" width="9" style="1" customWidth="1"/>
    <col min="14" max="14" width="8.33203125" style="1" customWidth="1"/>
    <col min="15" max="15" width="8.44140625" style="1" bestFit="1" customWidth="1"/>
    <col min="16" max="256" width="9.109375" style="1"/>
    <col min="257" max="257" width="29.44140625" style="1" customWidth="1"/>
    <col min="258" max="512" width="9.109375" style="1"/>
    <col min="513" max="513" width="29.44140625" style="1" customWidth="1"/>
    <col min="514" max="768" width="9.109375" style="1"/>
    <col min="769" max="769" width="29.44140625" style="1" customWidth="1"/>
    <col min="770" max="1024" width="9.109375" style="1"/>
    <col min="1025" max="1025" width="29.44140625" style="1" customWidth="1"/>
    <col min="1026" max="1280" width="9.109375" style="1"/>
    <col min="1281" max="1281" width="29.44140625" style="1" customWidth="1"/>
    <col min="1282" max="1536" width="9.109375" style="1"/>
    <col min="1537" max="1537" width="29.44140625" style="1" customWidth="1"/>
    <col min="1538" max="1792" width="9.109375" style="1"/>
    <col min="1793" max="1793" width="29.44140625" style="1" customWidth="1"/>
    <col min="1794" max="2048" width="9.109375" style="1"/>
    <col min="2049" max="2049" width="29.44140625" style="1" customWidth="1"/>
    <col min="2050" max="2304" width="9.109375" style="1"/>
    <col min="2305" max="2305" width="29.44140625" style="1" customWidth="1"/>
    <col min="2306" max="2560" width="9.109375" style="1"/>
    <col min="2561" max="2561" width="29.44140625" style="1" customWidth="1"/>
    <col min="2562" max="2816" width="9.109375" style="1"/>
    <col min="2817" max="2817" width="29.44140625" style="1" customWidth="1"/>
    <col min="2818" max="3072" width="9.109375" style="1"/>
    <col min="3073" max="3073" width="29.44140625" style="1" customWidth="1"/>
    <col min="3074" max="3328" width="9.109375" style="1"/>
    <col min="3329" max="3329" width="29.44140625" style="1" customWidth="1"/>
    <col min="3330" max="3584" width="9.109375" style="1"/>
    <col min="3585" max="3585" width="29.44140625" style="1" customWidth="1"/>
    <col min="3586" max="3840" width="9.109375" style="1"/>
    <col min="3841" max="3841" width="29.44140625" style="1" customWidth="1"/>
    <col min="3842" max="4096" width="9.109375" style="1"/>
    <col min="4097" max="4097" width="29.44140625" style="1" customWidth="1"/>
    <col min="4098" max="4352" width="9.109375" style="1"/>
    <col min="4353" max="4353" width="29.44140625" style="1" customWidth="1"/>
    <col min="4354" max="4608" width="9.109375" style="1"/>
    <col min="4609" max="4609" width="29.44140625" style="1" customWidth="1"/>
    <col min="4610" max="4864" width="9.109375" style="1"/>
    <col min="4865" max="4865" width="29.44140625" style="1" customWidth="1"/>
    <col min="4866" max="5120" width="9.109375" style="1"/>
    <col min="5121" max="5121" width="29.44140625" style="1" customWidth="1"/>
    <col min="5122" max="5376" width="9.109375" style="1"/>
    <col min="5377" max="5377" width="29.44140625" style="1" customWidth="1"/>
    <col min="5378" max="5632" width="9.109375" style="1"/>
    <col min="5633" max="5633" width="29.44140625" style="1" customWidth="1"/>
    <col min="5634" max="5888" width="9.109375" style="1"/>
    <col min="5889" max="5889" width="29.44140625" style="1" customWidth="1"/>
    <col min="5890" max="6144" width="9.109375" style="1"/>
    <col min="6145" max="6145" width="29.44140625" style="1" customWidth="1"/>
    <col min="6146" max="6400" width="9.109375" style="1"/>
    <col min="6401" max="6401" width="29.44140625" style="1" customWidth="1"/>
    <col min="6402" max="6656" width="9.109375" style="1"/>
    <col min="6657" max="6657" width="29.44140625" style="1" customWidth="1"/>
    <col min="6658" max="6912" width="9.109375" style="1"/>
    <col min="6913" max="6913" width="29.44140625" style="1" customWidth="1"/>
    <col min="6914" max="7168" width="9.109375" style="1"/>
    <col min="7169" max="7169" width="29.44140625" style="1" customWidth="1"/>
    <col min="7170" max="7424" width="9.109375" style="1"/>
    <col min="7425" max="7425" width="29.44140625" style="1" customWidth="1"/>
    <col min="7426" max="7680" width="9.109375" style="1"/>
    <col min="7681" max="7681" width="29.44140625" style="1" customWidth="1"/>
    <col min="7682" max="7936" width="9.109375" style="1"/>
    <col min="7937" max="7937" width="29.44140625" style="1" customWidth="1"/>
    <col min="7938" max="8192" width="9.109375" style="1"/>
    <col min="8193" max="8193" width="29.44140625" style="1" customWidth="1"/>
    <col min="8194" max="8448" width="9.109375" style="1"/>
    <col min="8449" max="8449" width="29.44140625" style="1" customWidth="1"/>
    <col min="8450" max="8704" width="9.109375" style="1"/>
    <col min="8705" max="8705" width="29.44140625" style="1" customWidth="1"/>
    <col min="8706" max="8960" width="9.109375" style="1"/>
    <col min="8961" max="8961" width="29.44140625" style="1" customWidth="1"/>
    <col min="8962" max="9216" width="9.109375" style="1"/>
    <col min="9217" max="9217" width="29.44140625" style="1" customWidth="1"/>
    <col min="9218" max="9472" width="9.109375" style="1"/>
    <col min="9473" max="9473" width="29.44140625" style="1" customWidth="1"/>
    <col min="9474" max="9728" width="9.109375" style="1"/>
    <col min="9729" max="9729" width="29.44140625" style="1" customWidth="1"/>
    <col min="9730" max="9984" width="9.109375" style="1"/>
    <col min="9985" max="9985" width="29.44140625" style="1" customWidth="1"/>
    <col min="9986" max="10240" width="9.109375" style="1"/>
    <col min="10241" max="10241" width="29.44140625" style="1" customWidth="1"/>
    <col min="10242" max="10496" width="9.109375" style="1"/>
    <col min="10497" max="10497" width="29.44140625" style="1" customWidth="1"/>
    <col min="10498" max="10752" width="9.109375" style="1"/>
    <col min="10753" max="10753" width="29.44140625" style="1" customWidth="1"/>
    <col min="10754" max="11008" width="9.109375" style="1"/>
    <col min="11009" max="11009" width="29.44140625" style="1" customWidth="1"/>
    <col min="11010" max="11264" width="9.109375" style="1"/>
    <col min="11265" max="11265" width="29.44140625" style="1" customWidth="1"/>
    <col min="11266" max="11520" width="9.109375" style="1"/>
    <col min="11521" max="11521" width="29.44140625" style="1" customWidth="1"/>
    <col min="11522" max="11776" width="9.109375" style="1"/>
    <col min="11777" max="11777" width="29.44140625" style="1" customWidth="1"/>
    <col min="11778" max="12032" width="9.109375" style="1"/>
    <col min="12033" max="12033" width="29.44140625" style="1" customWidth="1"/>
    <col min="12034" max="12288" width="9.109375" style="1"/>
    <col min="12289" max="12289" width="29.44140625" style="1" customWidth="1"/>
    <col min="12290" max="12544" width="9.109375" style="1"/>
    <col min="12545" max="12545" width="29.44140625" style="1" customWidth="1"/>
    <col min="12546" max="12800" width="9.109375" style="1"/>
    <col min="12801" max="12801" width="29.44140625" style="1" customWidth="1"/>
    <col min="12802" max="13056" width="9.109375" style="1"/>
    <col min="13057" max="13057" width="29.44140625" style="1" customWidth="1"/>
    <col min="13058" max="13312" width="9.109375" style="1"/>
    <col min="13313" max="13313" width="29.44140625" style="1" customWidth="1"/>
    <col min="13314" max="13568" width="9.109375" style="1"/>
    <col min="13569" max="13569" width="29.44140625" style="1" customWidth="1"/>
    <col min="13570" max="13824" width="9.109375" style="1"/>
    <col min="13825" max="13825" width="29.44140625" style="1" customWidth="1"/>
    <col min="13826" max="14080" width="9.109375" style="1"/>
    <col min="14081" max="14081" width="29.44140625" style="1" customWidth="1"/>
    <col min="14082" max="14336" width="9.109375" style="1"/>
    <col min="14337" max="14337" width="29.44140625" style="1" customWidth="1"/>
    <col min="14338" max="14592" width="9.109375" style="1"/>
    <col min="14593" max="14593" width="29.44140625" style="1" customWidth="1"/>
    <col min="14594" max="14848" width="9.109375" style="1"/>
    <col min="14849" max="14849" width="29.44140625" style="1" customWidth="1"/>
    <col min="14850" max="15104" width="9.109375" style="1"/>
    <col min="15105" max="15105" width="29.44140625" style="1" customWidth="1"/>
    <col min="15106" max="15360" width="9.109375" style="1"/>
    <col min="15361" max="15361" width="29.44140625" style="1" customWidth="1"/>
    <col min="15362" max="15616" width="9.109375" style="1"/>
    <col min="15617" max="15617" width="29.44140625" style="1" customWidth="1"/>
    <col min="15618" max="15872" width="9.109375" style="1"/>
    <col min="15873" max="15873" width="29.44140625" style="1" customWidth="1"/>
    <col min="15874" max="16128" width="9.109375" style="1"/>
    <col min="16129" max="16129" width="29.44140625" style="1" customWidth="1"/>
    <col min="16130" max="16384" width="9.109375" style="1"/>
  </cols>
  <sheetData>
    <row r="1" spans="1:20" x14ac:dyDescent="0.25">
      <c r="A1" s="17" t="s">
        <v>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3" spans="1:20" x14ac:dyDescent="0.25">
      <c r="A3" s="6"/>
      <c r="B3" s="8"/>
      <c r="C3" s="9" t="s">
        <v>0</v>
      </c>
      <c r="D3" s="10">
        <v>44562.202002314814</v>
      </c>
      <c r="E3" s="10">
        <v>44563</v>
      </c>
      <c r="F3" s="10">
        <v>44564</v>
      </c>
      <c r="G3" s="10">
        <v>44565</v>
      </c>
      <c r="H3" s="10">
        <v>44566</v>
      </c>
      <c r="I3" s="10">
        <v>44567</v>
      </c>
      <c r="J3" s="10">
        <v>44568</v>
      </c>
      <c r="K3" s="10">
        <v>44569</v>
      </c>
      <c r="L3" s="10">
        <v>44570</v>
      </c>
      <c r="M3" s="10">
        <v>44571</v>
      </c>
      <c r="N3" s="10">
        <v>44572</v>
      </c>
      <c r="O3" s="10">
        <v>44573</v>
      </c>
    </row>
    <row r="4" spans="1:20" ht="24" x14ac:dyDescent="0.25">
      <c r="A4" s="6" t="s">
        <v>1</v>
      </c>
      <c r="B4" s="8" t="s">
        <v>2</v>
      </c>
      <c r="C4" s="2">
        <f>SUM(D4:O4)</f>
        <v>7882.013094225862</v>
      </c>
      <c r="D4" s="12">
        <v>1906.674</v>
      </c>
      <c r="E4" s="12">
        <v>1454.4404</v>
      </c>
      <c r="F4" s="12">
        <v>1670.5455910000001</v>
      </c>
      <c r="G4" s="12">
        <v>958.75385020505996</v>
      </c>
      <c r="H4" s="12">
        <v>305.499912176961</v>
      </c>
      <c r="I4" s="12">
        <v>137.64941105849999</v>
      </c>
      <c r="J4" s="12">
        <v>182.81394228534</v>
      </c>
      <c r="K4" s="12">
        <v>62.188742499999996</v>
      </c>
      <c r="L4" s="12">
        <v>0</v>
      </c>
      <c r="M4" s="12">
        <v>0</v>
      </c>
      <c r="N4" s="12">
        <v>0</v>
      </c>
      <c r="O4" s="12">
        <v>1203.4472450000001</v>
      </c>
    </row>
    <row r="5" spans="1:20" x14ac:dyDescent="0.25">
      <c r="A5" s="6" t="s">
        <v>3</v>
      </c>
      <c r="B5" s="8" t="s">
        <v>2</v>
      </c>
      <c r="C5" s="2">
        <f>SUM(D5:O5)</f>
        <v>393.01209422586095</v>
      </c>
      <c r="D5" s="2">
        <v>94.978000000000094</v>
      </c>
      <c r="E5" s="2">
        <v>72.448399999999793</v>
      </c>
      <c r="F5" s="2">
        <v>83.412591000000006</v>
      </c>
      <c r="G5" s="2">
        <v>47.839850205060003</v>
      </c>
      <c r="H5" s="2">
        <v>15.230912176961001</v>
      </c>
      <c r="I5" s="2">
        <v>6.8704110585000002</v>
      </c>
      <c r="J5" s="2">
        <v>9.1299422853400092</v>
      </c>
      <c r="K5" s="2">
        <v>3.1037425000000001</v>
      </c>
      <c r="L5" s="2">
        <v>0</v>
      </c>
      <c r="M5" s="2">
        <v>0</v>
      </c>
      <c r="N5" s="2">
        <v>0</v>
      </c>
      <c r="O5" s="2">
        <v>59.998244999999997</v>
      </c>
    </row>
    <row r="6" spans="1:20" ht="24" x14ac:dyDescent="0.25">
      <c r="A6" s="6" t="s">
        <v>4</v>
      </c>
      <c r="B6" s="8" t="s">
        <v>2</v>
      </c>
      <c r="C6" s="2">
        <f>SUM(D6:O6)</f>
        <v>7489.0010000000002</v>
      </c>
      <c r="D6" s="12">
        <v>1811.6959999999999</v>
      </c>
      <c r="E6" s="12">
        <v>1381.992</v>
      </c>
      <c r="F6" s="12">
        <v>1587.133</v>
      </c>
      <c r="G6" s="12">
        <v>910.91399999999999</v>
      </c>
      <c r="H6" s="12">
        <v>290.26900000000001</v>
      </c>
      <c r="I6" s="12">
        <v>130.779</v>
      </c>
      <c r="J6" s="12">
        <v>173.684</v>
      </c>
      <c r="K6" s="12">
        <v>59.085000000000001</v>
      </c>
      <c r="L6" s="12">
        <v>0</v>
      </c>
      <c r="M6" s="12">
        <v>0</v>
      </c>
      <c r="N6" s="12">
        <v>0</v>
      </c>
      <c r="O6" s="12">
        <v>1143.4490000000001</v>
      </c>
    </row>
    <row r="8" spans="1:20" x14ac:dyDescent="0.25">
      <c r="M8" s="3" t="s">
        <v>5</v>
      </c>
    </row>
    <row r="9" spans="1:20" x14ac:dyDescent="0.25">
      <c r="N9" s="16" t="s">
        <v>6</v>
      </c>
      <c r="O9" s="16"/>
    </row>
    <row r="10" spans="1:20" x14ac:dyDescent="0.25">
      <c r="N10" s="16"/>
      <c r="O10" s="16"/>
    </row>
    <row r="13" spans="1:20" x14ac:dyDescent="0.25">
      <c r="A13" s="17" t="s">
        <v>7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5" spans="1:20" x14ac:dyDescent="0.25">
      <c r="A15" s="6"/>
      <c r="B15" s="8"/>
      <c r="C15" s="9" t="s">
        <v>0</v>
      </c>
      <c r="D15" s="11">
        <v>7.2022000000000004</v>
      </c>
      <c r="E15" s="11">
        <v>8.2021999999999995</v>
      </c>
      <c r="F15" s="11">
        <v>9.2021999999999995</v>
      </c>
      <c r="G15" s="11">
        <v>10.202199999999999</v>
      </c>
      <c r="H15" s="11">
        <v>11.202199999999999</v>
      </c>
      <c r="I15" s="11">
        <v>12.202199999999999</v>
      </c>
      <c r="J15" s="11">
        <v>1.2022999999999999</v>
      </c>
      <c r="K15" s="11">
        <v>2.2023000000000001</v>
      </c>
      <c r="L15" s="11">
        <v>3.2023000000000001</v>
      </c>
      <c r="M15" s="11">
        <v>4.2023000000000001</v>
      </c>
      <c r="N15" s="11">
        <v>5.2023000000000001</v>
      </c>
      <c r="O15" s="11">
        <v>6.2023000000000001</v>
      </c>
    </row>
    <row r="16" spans="1:20" ht="24" x14ac:dyDescent="0.25">
      <c r="A16" s="6" t="s">
        <v>1</v>
      </c>
      <c r="B16" s="8" t="s">
        <v>2</v>
      </c>
      <c r="C16" s="2">
        <f>SUM(D16:O16)</f>
        <v>6656.1740597853404</v>
      </c>
      <c r="D16" s="12">
        <v>182.81394228534</v>
      </c>
      <c r="E16" s="12">
        <v>62.188742499999996</v>
      </c>
      <c r="F16" s="12">
        <v>0</v>
      </c>
      <c r="G16" s="12">
        <v>0</v>
      </c>
      <c r="H16" s="12">
        <v>0</v>
      </c>
      <c r="I16" s="12">
        <v>1203.4472450000001</v>
      </c>
      <c r="J16" s="2">
        <v>1301.980665</v>
      </c>
      <c r="K16" s="2">
        <v>1243.3434649999999</v>
      </c>
      <c r="L16" s="14">
        <v>1102</v>
      </c>
      <c r="M16" s="14">
        <v>874</v>
      </c>
      <c r="N16" s="14">
        <v>561.6</v>
      </c>
      <c r="O16" s="14">
        <v>124.8</v>
      </c>
      <c r="Q16" s="4"/>
      <c r="R16" s="4"/>
      <c r="S16" s="4"/>
      <c r="T16" s="4"/>
    </row>
    <row r="17" spans="1:15" x14ac:dyDescent="0.25">
      <c r="A17" s="6" t="s">
        <v>3</v>
      </c>
      <c r="B17" s="8" t="s">
        <v>2</v>
      </c>
      <c r="C17" s="2">
        <f>SUM(D17:O17)</f>
        <v>338.2950597853399</v>
      </c>
      <c r="D17" s="2">
        <v>9.1299422853400092</v>
      </c>
      <c r="E17" s="2">
        <v>3.1037425000000001</v>
      </c>
      <c r="F17" s="2">
        <v>0</v>
      </c>
      <c r="G17" s="2">
        <v>0</v>
      </c>
      <c r="H17" s="2">
        <v>0</v>
      </c>
      <c r="I17" s="2">
        <v>59.998244999999997</v>
      </c>
      <c r="J17" s="2">
        <v>64.787664999999805</v>
      </c>
      <c r="K17" s="2">
        <v>62.075465000000101</v>
      </c>
      <c r="L17" s="15">
        <v>55</v>
      </c>
      <c r="M17" s="14">
        <v>44</v>
      </c>
      <c r="N17" s="14">
        <v>30.168000000000006</v>
      </c>
      <c r="O17" s="14">
        <v>10.031999999999996</v>
      </c>
    </row>
    <row r="18" spans="1:15" ht="24" x14ac:dyDescent="0.25">
      <c r="A18" s="6" t="s">
        <v>4</v>
      </c>
      <c r="B18" s="8" t="s">
        <v>2</v>
      </c>
      <c r="C18" s="2">
        <f>SUM(D18:O18)</f>
        <v>6317.8789999999999</v>
      </c>
      <c r="D18" s="12">
        <v>173.684</v>
      </c>
      <c r="E18" s="12">
        <v>59.085000000000001</v>
      </c>
      <c r="F18" s="12">
        <v>0</v>
      </c>
      <c r="G18" s="12">
        <v>0</v>
      </c>
      <c r="H18" s="12">
        <v>0</v>
      </c>
      <c r="I18" s="12">
        <v>1143.4490000000001</v>
      </c>
      <c r="J18" s="2">
        <v>1237.193</v>
      </c>
      <c r="K18" s="2">
        <v>1181.268</v>
      </c>
      <c r="L18" s="14">
        <v>1047</v>
      </c>
      <c r="M18" s="14">
        <v>830</v>
      </c>
      <c r="N18" s="14">
        <v>531.43200000000002</v>
      </c>
      <c r="O18" s="14">
        <v>114.768</v>
      </c>
    </row>
    <row r="20" spans="1:15" x14ac:dyDescent="0.25">
      <c r="M20" s="3" t="s">
        <v>5</v>
      </c>
    </row>
    <row r="21" spans="1:15" x14ac:dyDescent="0.25">
      <c r="N21" s="16" t="s">
        <v>6</v>
      </c>
      <c r="O21" s="16"/>
    </row>
    <row r="22" spans="1:15" x14ac:dyDescent="0.25">
      <c r="L22" s="4"/>
      <c r="N22" s="16"/>
      <c r="O22" s="16"/>
    </row>
    <row r="23" spans="1:15" x14ac:dyDescent="0.25">
      <c r="M23" s="4"/>
      <c r="N23" s="4"/>
      <c r="O23" s="4"/>
    </row>
    <row r="25" spans="1:15" x14ac:dyDescent="0.25">
      <c r="A25" s="17" t="s">
        <v>9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7" spans="1:15" x14ac:dyDescent="0.25">
      <c r="A27" s="6"/>
      <c r="B27" s="8"/>
      <c r="C27" s="9" t="s">
        <v>0</v>
      </c>
      <c r="D27" s="11">
        <v>7.2023000000000001</v>
      </c>
      <c r="E27" s="11">
        <v>8.2022999999999993</v>
      </c>
      <c r="F27" s="11">
        <v>9.2022999999999993</v>
      </c>
      <c r="G27" s="11">
        <v>10.202299999999999</v>
      </c>
      <c r="H27" s="11">
        <v>11.202299999999999</v>
      </c>
      <c r="I27" s="11">
        <v>12.202299999999999</v>
      </c>
      <c r="J27" s="11">
        <v>1.2023999999999999</v>
      </c>
      <c r="K27" s="11">
        <v>2.2023999999999999</v>
      </c>
      <c r="L27" s="11">
        <v>3.2023999999999999</v>
      </c>
      <c r="M27" s="11">
        <v>4.2023999999999999</v>
      </c>
      <c r="N27" s="11">
        <v>5.2023999999999999</v>
      </c>
      <c r="O27" s="11">
        <v>6.2023999999999999</v>
      </c>
    </row>
    <row r="28" spans="1:15" ht="24" x14ac:dyDescent="0.25">
      <c r="A28" s="6" t="s">
        <v>1</v>
      </c>
      <c r="B28" s="8" t="s">
        <v>2</v>
      </c>
      <c r="C28" s="2">
        <f>SUM(D28:O28)</f>
        <v>8320.64</v>
      </c>
      <c r="D28" s="12">
        <v>249.6</v>
      </c>
      <c r="E28" s="12">
        <v>249.6</v>
      </c>
      <c r="F28" s="12">
        <v>199.68</v>
      </c>
      <c r="G28" s="12">
        <v>99.84</v>
      </c>
      <c r="H28" s="12">
        <v>1348</v>
      </c>
      <c r="I28" s="12">
        <v>1397.6</v>
      </c>
      <c r="J28" s="12">
        <v>1448</v>
      </c>
      <c r="K28" s="12">
        <v>1198.4000000000001</v>
      </c>
      <c r="L28" s="12">
        <v>881.6</v>
      </c>
      <c r="M28" s="12">
        <v>699.2</v>
      </c>
      <c r="N28" s="12">
        <v>449.28</v>
      </c>
      <c r="O28" s="12">
        <v>99.84</v>
      </c>
    </row>
    <row r="29" spans="1:15" x14ac:dyDescent="0.25">
      <c r="A29" s="6" t="s">
        <v>3</v>
      </c>
      <c r="B29" s="8" t="s">
        <v>2</v>
      </c>
      <c r="C29" s="2">
        <f>SUM(D29:O29)</f>
        <v>422.096</v>
      </c>
      <c r="D29" s="12">
        <v>15</v>
      </c>
      <c r="E29" s="12">
        <v>15</v>
      </c>
      <c r="F29" s="12">
        <v>12.595000000000001</v>
      </c>
      <c r="G29" s="12">
        <v>8.141</v>
      </c>
      <c r="H29" s="12">
        <v>64.8</v>
      </c>
      <c r="I29" s="12">
        <v>67.2</v>
      </c>
      <c r="J29" s="12">
        <v>69.599999999999994</v>
      </c>
      <c r="K29" s="12">
        <v>58.4</v>
      </c>
      <c r="L29" s="12">
        <v>44</v>
      </c>
      <c r="M29" s="12">
        <v>35.200000000000003</v>
      </c>
      <c r="N29" s="12">
        <v>24.134</v>
      </c>
      <c r="O29" s="12">
        <v>8.0259999999999998</v>
      </c>
    </row>
    <row r="30" spans="1:15" ht="24" x14ac:dyDescent="0.25">
      <c r="A30" s="6" t="s">
        <v>4</v>
      </c>
      <c r="B30" s="8" t="s">
        <v>2</v>
      </c>
      <c r="C30" s="2">
        <f>SUM(D30:O30)</f>
        <v>7898.5440000000008</v>
      </c>
      <c r="D30" s="13">
        <f>+D28-D29</f>
        <v>234.6</v>
      </c>
      <c r="E30" s="13">
        <f t="shared" ref="E30:O30" si="0">+E28-E29</f>
        <v>234.6</v>
      </c>
      <c r="F30" s="13">
        <f t="shared" si="0"/>
        <v>187.08500000000001</v>
      </c>
      <c r="G30" s="13">
        <f t="shared" si="0"/>
        <v>91.698999999999998</v>
      </c>
      <c r="H30" s="13">
        <f t="shared" si="0"/>
        <v>1283.2</v>
      </c>
      <c r="I30" s="13">
        <f t="shared" si="0"/>
        <v>1330.3999999999999</v>
      </c>
      <c r="J30" s="13">
        <f t="shared" si="0"/>
        <v>1378.4</v>
      </c>
      <c r="K30" s="13">
        <f t="shared" si="0"/>
        <v>1140</v>
      </c>
      <c r="L30" s="13">
        <f t="shared" si="0"/>
        <v>837.6</v>
      </c>
      <c r="M30" s="13">
        <f t="shared" si="0"/>
        <v>664</v>
      </c>
      <c r="N30" s="13">
        <f t="shared" si="0"/>
        <v>425.14599999999996</v>
      </c>
      <c r="O30" s="13">
        <f t="shared" si="0"/>
        <v>91.814000000000007</v>
      </c>
    </row>
    <row r="32" spans="1:15" x14ac:dyDescent="0.25">
      <c r="M32" s="3" t="s">
        <v>5</v>
      </c>
    </row>
    <row r="33" spans="14:15" x14ac:dyDescent="0.25">
      <c r="N33" s="16" t="s">
        <v>6</v>
      </c>
      <c r="O33" s="16"/>
    </row>
    <row r="34" spans="14:15" x14ac:dyDescent="0.25">
      <c r="N34" s="16"/>
      <c r="O34" s="16"/>
    </row>
  </sheetData>
  <mergeCells count="6">
    <mergeCell ref="N33:O34"/>
    <mergeCell ref="A1:O1"/>
    <mergeCell ref="N9:O10"/>
    <mergeCell ref="A13:O13"/>
    <mergeCell ref="N21:O22"/>
    <mergeCell ref="A25:O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2023-03-30T14:36:24Z</dcterms:modified>
</cp:coreProperties>
</file>